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530" tabRatio="590"/>
  </bookViews>
  <sheets>
    <sheet name="01河北院岗位及编制建议（确认稿）" sheetId="2" r:id="rId1"/>
  </sheets>
  <calcPr calcId="144525"/>
</workbook>
</file>

<file path=xl/sharedStrings.xml><?xml version="1.0" encoding="utf-8"?>
<sst xmlns="http://schemas.openxmlformats.org/spreadsheetml/2006/main" count="205" uniqueCount="111">
  <si>
    <t>附件1：公司岗位及编制一览表</t>
  </si>
  <si>
    <t>序号</t>
  </si>
  <si>
    <t>部门</t>
  </si>
  <si>
    <t>岗位名称</t>
  </si>
  <si>
    <t>岗位职责</t>
  </si>
  <si>
    <t>岗位
编制</t>
  </si>
  <si>
    <t>岗位要求</t>
  </si>
  <si>
    <t>竞聘条件</t>
  </si>
  <si>
    <t>综合办公室（党群工作部、人力资源部）</t>
  </si>
  <si>
    <t>主任</t>
  </si>
  <si>
    <t>主持部门全面工作，完成行政管理、综合管理、对外接待、乡村振兴工作、信息化管理、流程制度化管理、督查督办、后勤服务等工作。完成公司领导和部门负责人交办的其它任务。   。及领导交办其他工作。</t>
  </si>
  <si>
    <t>大学本科及以上学历，中级以上职称，同层级部门副职两年以上相关工作经验，中共党员。本单位在职在岗职工或特别优秀者经相关会议决策通过后，可适当放开录取标准</t>
  </si>
  <si>
    <t>a)	现任中层正职岗位人员
b)	现任中层副职2年以上人员
c)	本单位内在职在岗同级别人员</t>
  </si>
  <si>
    <t>副主任（党群）</t>
  </si>
  <si>
    <t>协助部门正职相关分管工作（党群）
负责党的建设、企业文化建设、宣传、统战、信访维稳、工会工作。对接上级及地方党委党建相关工作；指导各支部有序开展党建工作，负责起草公司党建各项规章制度、工作方案、撰写相关工作报告；负责组织党委会议、中心组理论学习；指导各支部落实“三会一课”、发展党员、支部建设、党员教育等工作；负责公司支委、发展对象、积极分子的培训工作；负责党员党费收缴管理；负责开展年终党建工作考核；负责公司企业文化建设、通讯宣传工作；负责公司网站和微信公众号等宣传阵地的建设，指导宣传工作日常运营。指导开展文化建设和精神文明建设相关活动；弘扬主流思想和主流意识；负责党的统战工作：制定公司统战工作方针政策，并监督完成；负责信访维稳工作。负责团员青年管理、共青团工作。负责妇女工作。纪检监察工作、制度管理工作。完成公司领导和部门负责人交办的其它任务。</t>
  </si>
  <si>
    <t>大学本科及以上学历，中级以上职称，五年以上党建、人事相关工作经验，中共党员。本单位在职在岗职工或特别优秀者经相关会议决策通过后，可适当放开录取标准</t>
  </si>
  <si>
    <t>a)	现任中层副职以上人员
b)	本单位在职在岗人员，且工龄5年以上</t>
  </si>
  <si>
    <t>副主任（人事）</t>
  </si>
  <si>
    <t xml:space="preserve">协助部门正职相关分管工作（人事）
负责干部选拔、选人用人，员工招聘与录用、员工薪酬与五险、劳动纪律考核、员工绩效考核、人事档案管理、职称、外事工作。负责待岗人员管理。负责公司社保缴纳等工作。负责协调离退休工作。及领导交办其他工作。                                            </t>
  </si>
  <si>
    <t>大学本科及以上学历，中级以上职称，五年以上人事相关工作经验，中共党员。本单位在职在岗职工或特别优秀者经相关会议决策通过后，可适当放开录取标准</t>
  </si>
  <si>
    <t>副主任（审计）</t>
  </si>
  <si>
    <t xml:space="preserve">协助部门正职相关分管工作（审计）
全面协助主任主持审计工作。负责贯彻国家、行业、上级单位审计制度；负责审计管理、管理审计、项目审计、专项审计。开展审计相关的教育培训工作；负责进行审计档案管理、统计报表等工作完成公司领导和部门负责人交办的其它任务                                            </t>
  </si>
  <si>
    <t>大学本科及以上学历，中级以上职称，五年以上财务相关工作经验。本单位在职在岗职工或特别优秀者经相关会议决策通过后，可适当放开录取标准</t>
  </si>
  <si>
    <t>行政工作岗</t>
  </si>
  <si>
    <t>证照、印信管理；机要及保密工作；制度流程建设、会议组织（会议通知、议题收集审核、会议记录纪要）、公务接待；法人证书年检变更；办公用品采购；乡村振兴工作。负责信息材料生产（重要稿件协作、信息汇总材料、公文草拟）、档案管理工作；公司级车辆运营、管理与维护。兼任公司（院）网站、宣传等相关工作，完成公司领导和部门负责人交办的其它任务。</t>
  </si>
  <si>
    <t>大学本科及以上学历，三年以上相关工作经验,具有文字工作经验优先。本单位在职在岗职工或特别优秀者经相关会议决策通过后，可适当放开录取标准</t>
  </si>
  <si>
    <r>
      <rPr>
        <sz val="10"/>
        <color theme="1"/>
        <rFont val="宋体"/>
        <charset val="134"/>
        <scheme val="minor"/>
      </rPr>
      <t>a)</t>
    </r>
    <r>
      <rPr>
        <sz val="10"/>
        <color theme="1"/>
        <rFont val="Times New Roman"/>
        <charset val="134"/>
      </rPr>
      <t xml:space="preserve">   </t>
    </r>
    <r>
      <rPr>
        <sz val="10"/>
        <color theme="1"/>
        <rFont val="宋体"/>
        <charset val="134"/>
        <scheme val="minor"/>
      </rPr>
      <t>本单位现有职能部门在职在岗人员</t>
    </r>
  </si>
  <si>
    <t>人事工作岗</t>
  </si>
  <si>
    <t>负责工资制作，员工薪酬与劳动纪律考核、员工绩效考核；负责劳资月报年报填报；人资系统维护、职称申报、协助退休人员社会化管理工作。负责工员工五险和各类劳动关系管理、社保保险等工作、协助离退休管理工作。完成公司领导和部门负责人交办的其它任务。</t>
  </si>
  <si>
    <t>大学本科及以上学历，三年以上薪酬绩效相关工作经验。中共党员。本单位在职在岗职工或本单位在职在岗职工或特别优秀者经相关会议决策通过后，可适当放开录取标准</t>
  </si>
  <si>
    <t>离退休工作岗</t>
  </si>
  <si>
    <t>离退休管理工作、退休人员社会化管理工作；配合人事管理、人员档案管理、人员劳动关系等相关管理工作。完成公司领导和部门负责人交办的其它任务。</t>
  </si>
  <si>
    <t>大学本科及以上学历，离退休相关工作经验。本单位在职在岗职工或特别优秀者经相关会议决策通过后，可适当放开录取标准</t>
  </si>
  <si>
    <t>后勤保障中心</t>
  </si>
  <si>
    <t>后勤工作岗</t>
  </si>
  <si>
    <t>负责公司后勤管理、公司行政办公范围内的清洁保洁、公司行政办公范围内的安防保障、公司级行政楼宇维修维善、水电维修维护工作、公司级食堂管理与日常管理、公司级绿化及植被维修保养、公司级车辆运行。完成公司领导和部门负责人交办的其它任务。</t>
  </si>
  <si>
    <t>大学专科及以上学历，三年以上相关工作经验。本单位在职在岗职工或特别优秀者经相关会议决策通过后，可适当放开录取标准</t>
  </si>
  <si>
    <t>小计</t>
  </si>
  <si>
    <t>资产财务部</t>
  </si>
  <si>
    <t>主持部门全面工作，承办公司领导交办的其他工作。</t>
  </si>
  <si>
    <t>大学本科及以上学历，财务、会计相关专业，会计中级以上职称，同层级部门副职两年以上相关工作经验。本单位在职在岗职工或特别优秀者经相关会议决策通过后，可适当放开录取标准</t>
  </si>
  <si>
    <t>综合会计岗</t>
  </si>
  <si>
    <t>开展财务核算全面管理；协助开展预算管理、报表管理、资产管理、资金管理、税务管理工作；协助开展业绩考核及两金管理工作；协助开展财务分析与统计工作；协助开展财务及资金系统管理工作；完成其他工作。负责审核原始凭证及记账凭证；负责资金集中管理系统收付款单据审批；负责往来明细统计、核销模块使用及坏账估算；负责公司账务结转、结账处理工作；负责月度经营收支、备用金、预付账款情况统计；负责与独立核算单位及公司经营管理部门报账对接，账目登记；负责公司及独立核算部门各项税费计提缴纳、纳税申报、年报等税务相关事宜；负责国有资产产权登记工作；负责完成相关预算、决算、月报等报表填报及领导交办其他工作。负责编制记账凭证；负责收入及项目支出凭证附件上传；负责资金集中管理系统收付款单据审批；负责公司账务结转、结账处理工作；负责公司及各实体单位各项税费计提缴纳工资社保及折旧分配摊销统计；负责月度经营收支、备用金、预付账款情况统计；负责国有资产产权登记工作；固定资产管理；档案管理；公积金管理；负责公司及各实体单位纳税申报、年报等税务相关事宜；发票管理；负责工资表扣款审核工作；负责完成相关报表填报。完成公司领导和部门负责人交办的其它任务。</t>
  </si>
  <si>
    <t>大学本科及以上学历，财务、会计类相关专业，三年以上相关工作经验。本单位在职在岗职工或特别优秀者经相关会议决策通过后，可适当放开录取标准</t>
  </si>
  <si>
    <r>
      <rPr>
        <sz val="10"/>
        <color theme="1"/>
        <rFont val="宋体"/>
        <charset val="134"/>
        <scheme val="minor"/>
      </rPr>
      <t>a)</t>
    </r>
    <r>
      <rPr>
        <sz val="10"/>
        <color theme="1"/>
        <rFont val="宋体"/>
        <charset val="134"/>
      </rPr>
      <t>  </t>
    </r>
    <r>
      <rPr>
        <sz val="10"/>
        <color theme="1"/>
        <rFont val="Times New Roman"/>
        <charset val="134"/>
      </rPr>
      <t xml:space="preserve"> </t>
    </r>
    <r>
      <rPr>
        <sz val="10"/>
        <color theme="1"/>
        <rFont val="宋体"/>
        <charset val="134"/>
        <scheme val="minor"/>
      </rPr>
      <t>本单位现有职能部门在职在岗人员</t>
    </r>
  </si>
  <si>
    <t>出纳岗</t>
  </si>
  <si>
    <t>负责财务系统结算、网银管理，现金盘点并编制盘点表、银行余额调节表并上报，银行回单及对账单打印整理，现金及银行日记账登记，所有收付款等相关工作；资金计划管理；负责凭证装订；完成公司领导和部门负责人交办的其它任务。</t>
  </si>
  <si>
    <t>大学本科及以上学历，财务、会计类相关专业。本单位在职在岗职工或特别优秀者经相关会议决策通过后，可适当放开录取标准</t>
  </si>
  <si>
    <t xml:space="preserve">地质科技部
</t>
  </si>
  <si>
    <t>主持部门全面工作，及领导交办其他工作。</t>
  </si>
  <si>
    <t>大学本科及以上学历，中级以上职称，同层级部门副职两年以上相关工作经验。具有地质相关工作经验。本单位在职在岗职工或特别优秀者经相关会议决策通过后，可适当放开录取标准</t>
  </si>
  <si>
    <t>技术管理岗</t>
  </si>
  <si>
    <t>协助公司内资质新设、升级、延续、年检、变更、注销、遗失补办等申报工作及资质的自查和资质主管单位不定期抽查工作；负责专利管理；汇总编报项目的工作报告和各类地质系统填报工作；参与立项投标工作；联系局地质科技部、政府机关；与区域自然资源局，自然资源部，环保协会、地灾协会等资质管理部门对接。                                                       负责公司项目从组织协调投标、立项-设计-中期检查-野外验收-原始资料检查-成果报告-资料汇交全过程管理及质量监控管理；对项目进行前期调查，收集整理相关材料，制定初步的项目可行性研究报告，为决策层提供建议，组织各类项目（国家自然科学基金除外）的评审；参与制定项目目标、项目计划及项目进度表；参与综合研究以及公司地质项目的生产；联系上级单位、供应商、客户、关系单位、政府机关以及专家。                                        负责单位科技创新、奖项申报、矿业权管理、协会维护、技术培训、技术标准、技术文件归档管理等；负责单位QES认证管理；负责部门内部日常管理；协助进行项目管理和投标立项工作；协助单位经营管理工作；与相关部门进行工作对接。                                                               组织收集中国地质调查局、总局和地方政府发展规划，负责单位技术资料综合研究。完成公司领导和部门负责人交办的其它任务。负责公司档案室、打印室的管理及相关检查和整改；组织协调公司生产经营部门及时进行资料汇交和公司内资料归档工作；负责配合生产经营部门的地质技术资料收集；与全国地质资料馆等公司内生产项目涉及汇交涉及的相关管理部门对接等，负责涉密地形图收集工作。完成公司领导和部门负责人交办的其它任务。</t>
  </si>
  <si>
    <t>大学本科及以上学历，地质相关专业，三年以上相关工作经验。本单位在职在岗职工或特别优秀者经相关会议决策通过后，可适当放开录取标准</t>
  </si>
  <si>
    <t>安全环保中心</t>
  </si>
  <si>
    <t>安全环保中心副主任</t>
  </si>
  <si>
    <t>分管安全环保相关工作，兼任地质科技部副主任，完成部门负责人及领导交办其他工作。</t>
  </si>
  <si>
    <t>大学本科及以上学历，中级以上职称，五年以上相关工作经验。本单位在职在岗职工或特别优秀者经相关会议决策通过后，可适当放开录取标准</t>
  </si>
  <si>
    <t>安全环保岗</t>
  </si>
  <si>
    <t>安全生产管理、安全体系建设、质量体系建设、环保管理、生产设备管理。协助地质科技部完成相关工作。完成公司领导和部门负责人交办的其它任务。</t>
  </si>
  <si>
    <t>大学本科及以上学历，三年以上相关工作经验。本单位在职在岗职工或特别优秀者经相关会议决策通过后，可适当放开录取标准</t>
  </si>
  <si>
    <t>a)   本单位现有职能部门在职在岗人员</t>
  </si>
  <si>
    <t>市场营销部（经营管理部 ）</t>
  </si>
  <si>
    <t>全面主持部门工作，协助公司领导全面开展营销相关工作，制定公司发展规划；配合开展改革、改制工作；协助开展对标管理工作；编制公司年度投资计划报告;分解年度经营计划，落实经营绩效考核；品牌宣传与管理。完成公司领导和部门负责人交办的其它任务。</t>
  </si>
  <si>
    <t>大学本科及以上学历，中级以上职称，同层级部门副职两年以上相关工作经验。中共党员。本单位在职在岗职工或特别优秀者经相关会议决策通过后，可适当放开录取标准</t>
  </si>
  <si>
    <t>市场营销岗</t>
  </si>
  <si>
    <t>负责公司级市场开发、公司级客户关系建立、公司级客户维护、公司级客户洽谈、公司级客户招投标工作。完成公司领导和部门负责人交办的其它任务</t>
  </si>
  <si>
    <t>大学本科及以上学历，营销专业或地质相关专业,三年以上相关工作经验。本单位在职在岗职工或特别优秀者经相关会议决策通过后，可适当放开录取标准</t>
  </si>
  <si>
    <t>经营数据岗</t>
  </si>
  <si>
    <t>进行工程项目合约管理；成本数据归集；动态成本管理；核对各项目上报的进度的月计量及竣工结算等工作；建立合同规范性审查体系并实施收录管理工作；实施项目经济资料收录管理工作；建立产值、成本资料档案审查体系并实施生产数据月报编制工作；对接总局经营部，完成相关数据统计上报工作；对接行业、地方相关统计部门要求，完成相关数据统计上报工作。建立和完善合同管理体系，完善合同管理规章制度，指导、监督合同管理工作；组织、监督、审查合同管理工作；监督合同订立、履行等合同执行情况；负责河北公司合同台账登记、合同资料收集、重大合同申请、审查及备案归档工作。
完成公司领导和部门负责人交办的其它任务。</t>
  </si>
  <si>
    <t>大学本科及以上学历，统计专业优先,三年以上相关工作经验。本单位在职在岗职工或特别优秀者经相关会议决策通过后，可适当放开录取标准</t>
  </si>
  <si>
    <t>招采投标岗</t>
  </si>
  <si>
    <t>组织河北公司集中采购限额以上的采购招标事项，制定集采采购计划及采购招标实施授权；组织培训河北公司采购招标岗位人员，宣贯总局采购招标相关制度办法；完成公司采购招标对标评估及其他相关事项；负责定期汇总统计河北公司采购招标数据；负责供应商管理；负责负责审核投标文件及相关资料，登记报备公司投标项目情况；负责收集汇总各招标平台、资质备案及注册情况；负责收集整理投标文件及常用投标资料，维护投标资料库；负责定期汇总统计河北公司投标数据。完成公司领导和部门负责人交办的其它任务。</t>
  </si>
  <si>
    <t>中层正职</t>
  </si>
  <si>
    <t>中层副职</t>
  </si>
  <si>
    <t>员工小计</t>
  </si>
  <si>
    <t>职能部门总计</t>
  </si>
  <si>
    <t>地质分公司</t>
  </si>
  <si>
    <t>经理</t>
  </si>
  <si>
    <t>主持本专业领域相关业务开展，负责本专业领域市场开拓、客户管理、项目执行、项目管理与品牌管理工作；负责本部门日常行政管理工作，及领导交办其他工作。</t>
  </si>
  <si>
    <t>大学本科及以上学历，中级以上职称，同层级部门副职两年以上相关工作经验，地质相关专业，具有野外工作经验。本单位在职在岗职工或特别优秀者经相关会议决策通过后，可适当放开录取标准</t>
  </si>
  <si>
    <t>a)	现任中层正职岗位人员，且有相关工作经验
b)	现任中层副职2年以上人员，且有相关工作经验
c)	本单位内在职在岗同级别人员，且有相关工作经验
d)	系统内具有相关工作经验，且曾担任过同级别以上工作经验
e)	在其他地质相关单位工作经验，且曾担任过同级别以上工作经验</t>
  </si>
  <si>
    <t>副经理</t>
  </si>
  <si>
    <t>全面协助正职完成市场、生产、安全、环保等相关工作，及领导交办其他工作。</t>
  </si>
  <si>
    <t>大学本科及以上学历，中级以上职称，五年以上相关工作经验。地质相关专业，具有野外工作经验。本单位在职在岗职工或特别优秀者经相关会议决策通过后，可适当放开录取标准</t>
  </si>
  <si>
    <t>a)	现任中层副职以上人员，且有相关工作经验
b)	本单位在职在岗人员，且工龄5年以上，且有相关工作经验
c)	系统内具有相关工作经验，且工龄5年以上
d)	在其他地质相关单位工作经验，且工龄5年以上</t>
  </si>
  <si>
    <t>主任工程师</t>
  </si>
  <si>
    <t>全面协助正职完成技术质量、创新等相关工作，及领导交办其他工作。</t>
  </si>
  <si>
    <t>a)	本单位在职在岗人员，且工龄5年以上，且有相关工作经验
b)	系统内具有相关工作经验，且工龄5年以上
c)	在其他地质相关单位工作经验，且工龄5年以上</t>
  </si>
  <si>
    <t>综合技术岗</t>
  </si>
  <si>
    <t>服从部门领导工作任务分配，遵从部门各项管理规定，及时完成各项指标任务。</t>
  </si>
  <si>
    <t>≥17</t>
  </si>
  <si>
    <t>大学本科及以上学历，本领域相关专业。本单位在职在岗职工或特别优秀者经相关会议决策通过后，可适当放开录取标准</t>
  </si>
  <si>
    <t>a)	本单位在职在岗人员，且有相关工作经验
b)	系统内具有相关工作经验，且工龄1年以上
c)	在其他地质相关单位工作经验，且工龄1年以上</t>
  </si>
  <si>
    <t>≥20</t>
  </si>
  <si>
    <t>环境分公司</t>
  </si>
  <si>
    <t>全面协助正职完成等相关工作，分管本单位技术质量、创新等相关工作，及领导交办其他工作。</t>
  </si>
  <si>
    <t>≥6</t>
  </si>
  <si>
    <t>≥8</t>
  </si>
  <si>
    <t>岩土分公司</t>
  </si>
  <si>
    <t>分管本单位技术质量、创新等相关工作，及领导交办其他工作。</t>
  </si>
  <si>
    <t>≥4</t>
  </si>
  <si>
    <t>基础分公司</t>
  </si>
  <si>
    <t>≥10</t>
  </si>
  <si>
    <t>≥13</t>
  </si>
  <si>
    <t>山西分公司</t>
  </si>
  <si>
    <t>主持区域领域相关业务开展，负责区域领域市场开拓、客户管理、项目执行、项目管理与品牌管理工作；负责本部门日常行政管理工作，及领导交办其他工作。</t>
  </si>
  <si>
    <t>≥1</t>
  </si>
  <si>
    <t>≥2</t>
  </si>
  <si>
    <t>实验室</t>
  </si>
  <si>
    <t>技术负责人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</si>
</sst>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1"/>
      <color rgb="FF000000"/>
      <name val="微软雅黑"/>
      <charset val="134"/>
    </font>
    <font>
      <sz val="11"/>
      <color rgb="FF000000"/>
      <name val="宋体"/>
      <charset val="134"/>
      <scheme val="minor"/>
    </font>
    <font>
      <sz val="10"/>
      <color rgb="FF000000"/>
      <name val="宋体"/>
      <charset val="134"/>
      <scheme val="minor"/>
    </font>
    <font>
      <sz val="11"/>
      <name val="宋体"/>
      <charset val="134"/>
      <scheme val="minor"/>
    </font>
    <font>
      <sz val="14"/>
      <color rgb="FF000000"/>
      <name val="微软雅黑"/>
      <charset val="134"/>
    </font>
    <font>
      <sz val="11"/>
      <color theme="0"/>
      <name val="宋体"/>
      <charset val="134"/>
      <scheme val="minor"/>
    </font>
    <font>
      <sz val="10"/>
      <color theme="0"/>
      <name val="宋体"/>
      <charset val="134"/>
      <scheme val="minor"/>
    </font>
    <font>
      <sz val="10"/>
      <name val="宋体"/>
      <charset val="134"/>
      <scheme val="minor"/>
    </font>
    <font>
      <sz val="10"/>
      <color theme="1"/>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theme="1"/>
      <name val="Times New Roman"/>
      <charset val="134"/>
    </font>
    <font>
      <sz val="10"/>
      <color theme="1"/>
      <name val="宋体"/>
      <charset val="134"/>
    </font>
  </fonts>
  <fills count="38">
    <fill>
      <patternFill patternType="none"/>
    </fill>
    <fill>
      <patternFill patternType="gray125"/>
    </fill>
    <fill>
      <patternFill patternType="solid">
        <fgColor theme="9" tint="0.399975585192419"/>
        <bgColor indexed="64"/>
      </patternFill>
    </fill>
    <fill>
      <patternFill patternType="solid">
        <fgColor rgb="FF0070C0"/>
        <bgColor indexed="64"/>
      </patternFill>
    </fill>
    <fill>
      <patternFill patternType="solid">
        <fgColor rgb="FFFFFF00"/>
        <bgColor rgb="FF000000"/>
      </patternFill>
    </fill>
    <fill>
      <patternFill patternType="solid">
        <fgColor rgb="FFFFFF00"/>
        <bgColor indexed="64"/>
      </patternFill>
    </fill>
    <fill>
      <patternFill patternType="solid">
        <fgColor theme="0"/>
        <bgColor indexed="64"/>
      </patternFill>
    </fill>
    <fill>
      <patternFill patternType="solid">
        <fgColor theme="9" tint="0.399975585192419"/>
        <bgColor rgb="FF000000"/>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799981688894314"/>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15"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12" applyNumberFormat="0" applyFill="0" applyAlignment="0" applyProtection="0">
      <alignment vertical="center"/>
    </xf>
    <xf numFmtId="0" fontId="23" fillId="0" borderId="12" applyNumberFormat="0" applyFill="0" applyAlignment="0" applyProtection="0">
      <alignment vertical="center"/>
    </xf>
    <xf numFmtId="0" fontId="11" fillId="24" borderId="0" applyNumberFormat="0" applyBorder="0" applyAlignment="0" applyProtection="0">
      <alignment vertical="center"/>
    </xf>
    <xf numFmtId="0" fontId="19" fillId="0" borderId="14" applyNumberFormat="0" applyFill="0" applyAlignment="0" applyProtection="0">
      <alignment vertical="center"/>
    </xf>
    <xf numFmtId="0" fontId="11" fillId="20" borderId="0" applyNumberFormat="0" applyBorder="0" applyAlignment="0" applyProtection="0">
      <alignment vertical="center"/>
    </xf>
    <xf numFmtId="0" fontId="16" fillId="13" borderId="13" applyNumberFormat="0" applyAlignment="0" applyProtection="0">
      <alignment vertical="center"/>
    </xf>
    <xf numFmtId="0" fontId="12" fillId="13" borderId="11" applyNumberFormat="0" applyAlignment="0" applyProtection="0">
      <alignment vertical="center"/>
    </xf>
    <xf numFmtId="0" fontId="24" fillId="27" borderId="15" applyNumberFormat="0" applyAlignment="0" applyProtection="0">
      <alignment vertical="center"/>
    </xf>
    <xf numFmtId="0" fontId="10" fillId="11" borderId="0" applyNumberFormat="0" applyBorder="0" applyAlignment="0" applyProtection="0">
      <alignment vertical="center"/>
    </xf>
    <xf numFmtId="0" fontId="11" fillId="32"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5" fillId="33" borderId="0" applyNumberFormat="0" applyBorder="0" applyAlignment="0" applyProtection="0">
      <alignment vertical="center"/>
    </xf>
    <xf numFmtId="0" fontId="28" fillId="35" borderId="0" applyNumberFormat="0" applyBorder="0" applyAlignment="0" applyProtection="0">
      <alignment vertical="center"/>
    </xf>
    <xf numFmtId="0" fontId="10" fillId="23" borderId="0" applyNumberFormat="0" applyBorder="0" applyAlignment="0" applyProtection="0">
      <alignment vertical="center"/>
    </xf>
    <xf numFmtId="0" fontId="11" fillId="26" borderId="0" applyNumberFormat="0" applyBorder="0" applyAlignment="0" applyProtection="0">
      <alignment vertical="center"/>
    </xf>
    <xf numFmtId="0" fontId="10" fillId="34" borderId="0" applyNumberFormat="0" applyBorder="0" applyAlignment="0" applyProtection="0">
      <alignment vertical="center"/>
    </xf>
    <xf numFmtId="0" fontId="10" fillId="31"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1" fillId="30" borderId="0" applyNumberFormat="0" applyBorder="0" applyAlignment="0" applyProtection="0">
      <alignment vertical="center"/>
    </xf>
    <xf numFmtId="0" fontId="11" fillId="22" borderId="0" applyNumberFormat="0" applyBorder="0" applyAlignment="0" applyProtection="0">
      <alignment vertical="center"/>
    </xf>
    <xf numFmtId="0" fontId="10" fillId="29" borderId="0" applyNumberFormat="0" applyBorder="0" applyAlignment="0" applyProtection="0">
      <alignment vertical="center"/>
    </xf>
    <xf numFmtId="0" fontId="10" fillId="18" borderId="0" applyNumberFormat="0" applyBorder="0" applyAlignment="0" applyProtection="0">
      <alignment vertical="center"/>
    </xf>
    <xf numFmtId="0" fontId="11" fillId="10" borderId="0" applyNumberFormat="0" applyBorder="0" applyAlignment="0" applyProtection="0">
      <alignment vertical="center"/>
    </xf>
    <xf numFmtId="0" fontId="10" fillId="25" borderId="0" applyNumberFormat="0" applyBorder="0" applyAlignment="0" applyProtection="0">
      <alignment vertical="center"/>
    </xf>
    <xf numFmtId="0" fontId="11" fillId="17" borderId="0" applyNumberFormat="0" applyBorder="0" applyAlignment="0" applyProtection="0">
      <alignment vertical="center"/>
    </xf>
    <xf numFmtId="0" fontId="11" fillId="28" borderId="0" applyNumberFormat="0" applyBorder="0" applyAlignment="0" applyProtection="0">
      <alignment vertical="center"/>
    </xf>
    <xf numFmtId="0" fontId="10" fillId="21" borderId="0" applyNumberFormat="0" applyBorder="0" applyAlignment="0" applyProtection="0">
      <alignment vertical="center"/>
    </xf>
    <xf numFmtId="0" fontId="11" fillId="2" borderId="0" applyNumberFormat="0" applyBorder="0" applyAlignment="0" applyProtection="0">
      <alignment vertical="center"/>
    </xf>
  </cellStyleXfs>
  <cellXfs count="58">
    <xf numFmtId="0" fontId="0" fillId="0" borderId="0" xfId="0"/>
    <xf numFmtId="0" fontId="1"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left"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8" fillId="0" borderId="5" xfId="0" applyFont="1" applyBorder="1" applyAlignment="1">
      <alignment horizontal="center" vertical="center"/>
    </xf>
    <xf numFmtId="0" fontId="8" fillId="0" borderId="5" xfId="0" applyFont="1" applyFill="1" applyBorder="1" applyAlignment="1">
      <alignment horizontal="left" vertical="center" wrapText="1"/>
    </xf>
    <xf numFmtId="0" fontId="9" fillId="0" borderId="6" xfId="0" applyFont="1" applyBorder="1" applyAlignment="1">
      <alignment horizontal="left" vertical="center"/>
    </xf>
    <xf numFmtId="0" fontId="8" fillId="0"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horizontal="center" vertical="center"/>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9" fillId="0" borderId="5" xfId="0" applyFont="1" applyBorder="1" applyAlignment="1">
      <alignment horizontal="left" vertical="center" wrapText="1"/>
    </xf>
    <xf numFmtId="0" fontId="8" fillId="4" borderId="5" xfId="0" applyFont="1" applyFill="1" applyBorder="1" applyAlignment="1">
      <alignment horizontal="center" vertical="center"/>
    </xf>
    <xf numFmtId="0" fontId="8" fillId="0" borderId="5" xfId="0" applyFont="1" applyBorder="1" applyAlignment="1">
      <alignment horizontal="center" vertical="center" wrapText="1"/>
    </xf>
    <xf numFmtId="0" fontId="3" fillId="0" borderId="6" xfId="0" applyFont="1" applyBorder="1" applyAlignment="1">
      <alignment horizontal="left" vertical="center"/>
    </xf>
    <xf numFmtId="0" fontId="8" fillId="5"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8" fillId="6" borderId="5" xfId="0" applyFont="1" applyFill="1" applyBorder="1" applyAlignment="1">
      <alignment horizontal="left" vertic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4" fillId="5" borderId="5"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5" xfId="0" applyFont="1" applyFill="1" applyBorder="1" applyAlignment="1">
      <alignment horizontal="left" vertical="center" wrapText="1"/>
    </xf>
    <xf numFmtId="0" fontId="8" fillId="7" borderId="6" xfId="0" applyFont="1" applyFill="1" applyBorder="1" applyAlignment="1">
      <alignment horizontal="left" vertical="center" wrapText="1"/>
    </xf>
    <xf numFmtId="0" fontId="3" fillId="6"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tabSelected="1" topLeftCell="A50" workbookViewId="0">
      <pane xSplit="3" topLeftCell="E1" activePane="topRight" state="frozen"/>
      <selection/>
      <selection pane="topRight" activeCell="F58" sqref="F58"/>
    </sheetView>
  </sheetViews>
  <sheetFormatPr defaultColWidth="9" defaultRowHeight="14" outlineLevelCol="6"/>
  <cols>
    <col min="1" max="1" width="3.62727272727273" style="3" hidden="1" customWidth="1"/>
    <col min="2" max="2" width="11.0909090909091" style="3" customWidth="1"/>
    <col min="3" max="3" width="17.9090909090909" style="3" customWidth="1"/>
    <col min="4" max="4" width="77.8181818181818" style="4" customWidth="1"/>
    <col min="5" max="5" width="5.90909090909091" style="3" customWidth="1"/>
    <col min="6" max="6" width="43.2727272727273" style="5" customWidth="1"/>
    <col min="7" max="7" width="47.3454545454545" style="6" customWidth="1"/>
    <col min="8" max="16384" width="9" style="3"/>
  </cols>
  <sheetData>
    <row r="1" ht="19" spans="1:7">
      <c r="A1" s="7" t="s">
        <v>0</v>
      </c>
      <c r="B1" s="8"/>
      <c r="C1" s="8"/>
      <c r="D1" s="8"/>
      <c r="E1" s="8"/>
      <c r="F1" s="8"/>
      <c r="G1" s="9"/>
    </row>
    <row r="2" s="1" customFormat="1" ht="28" spans="1:7">
      <c r="A2" s="10" t="s">
        <v>1</v>
      </c>
      <c r="B2" s="11" t="s">
        <v>2</v>
      </c>
      <c r="C2" s="11" t="s">
        <v>3</v>
      </c>
      <c r="D2" s="12" t="s">
        <v>4</v>
      </c>
      <c r="E2" s="13" t="s">
        <v>5</v>
      </c>
      <c r="F2" s="13" t="s">
        <v>6</v>
      </c>
      <c r="G2" s="14" t="s">
        <v>7</v>
      </c>
    </row>
    <row r="3" ht="52" spans="1:7">
      <c r="A3" s="15">
        <v>1</v>
      </c>
      <c r="B3" s="16" t="s">
        <v>8</v>
      </c>
      <c r="C3" s="17" t="s">
        <v>9</v>
      </c>
      <c r="D3" s="18" t="s">
        <v>10</v>
      </c>
      <c r="E3" s="19">
        <v>1</v>
      </c>
      <c r="F3" s="20" t="s">
        <v>11</v>
      </c>
      <c r="G3" s="21" t="s">
        <v>12</v>
      </c>
    </row>
    <row r="4" ht="130" spans="1:7">
      <c r="A4" s="15"/>
      <c r="B4" s="16"/>
      <c r="C4" s="22" t="s">
        <v>13</v>
      </c>
      <c r="D4" s="23" t="s">
        <v>14</v>
      </c>
      <c r="E4" s="24">
        <v>1</v>
      </c>
      <c r="F4" s="20" t="s">
        <v>15</v>
      </c>
      <c r="G4" s="21" t="s">
        <v>16</v>
      </c>
    </row>
    <row r="5" ht="52" spans="1:7">
      <c r="A5" s="15"/>
      <c r="B5" s="16"/>
      <c r="C5" s="22" t="s">
        <v>17</v>
      </c>
      <c r="D5" s="23" t="s">
        <v>18</v>
      </c>
      <c r="E5" s="19">
        <v>1</v>
      </c>
      <c r="F5" s="20" t="s">
        <v>19</v>
      </c>
      <c r="G5" s="21" t="s">
        <v>16</v>
      </c>
    </row>
    <row r="6" ht="52" spans="1:7">
      <c r="A6" s="15"/>
      <c r="B6" s="16"/>
      <c r="C6" s="22" t="s">
        <v>20</v>
      </c>
      <c r="D6" s="23" t="s">
        <v>21</v>
      </c>
      <c r="E6" s="24">
        <v>1</v>
      </c>
      <c r="F6" s="25" t="s">
        <v>22</v>
      </c>
      <c r="G6" s="21" t="s">
        <v>16</v>
      </c>
    </row>
    <row r="7" ht="52" spans="1:7">
      <c r="A7" s="15"/>
      <c r="B7" s="16"/>
      <c r="C7" s="16" t="s">
        <v>23</v>
      </c>
      <c r="D7" s="23" t="s">
        <v>24</v>
      </c>
      <c r="E7" s="19">
        <v>2</v>
      </c>
      <c r="F7" s="25" t="s">
        <v>25</v>
      </c>
      <c r="G7" s="26" t="s">
        <v>26</v>
      </c>
    </row>
    <row r="8" ht="52" spans="1:7">
      <c r="A8" s="15"/>
      <c r="B8" s="16"/>
      <c r="C8" s="16" t="s">
        <v>27</v>
      </c>
      <c r="D8" s="23" t="s">
        <v>28</v>
      </c>
      <c r="E8" s="19">
        <v>1</v>
      </c>
      <c r="F8" s="25" t="s">
        <v>29</v>
      </c>
      <c r="G8" s="26" t="s">
        <v>26</v>
      </c>
    </row>
    <row r="9" ht="39" spans="1:7">
      <c r="A9" s="15"/>
      <c r="B9" s="16"/>
      <c r="C9" s="16" t="s">
        <v>30</v>
      </c>
      <c r="D9" s="23" t="s">
        <v>31</v>
      </c>
      <c r="E9" s="19">
        <v>1</v>
      </c>
      <c r="F9" s="25" t="s">
        <v>32</v>
      </c>
      <c r="G9" s="26" t="s">
        <v>26</v>
      </c>
    </row>
    <row r="10" ht="39" spans="1:7">
      <c r="A10" s="15"/>
      <c r="B10" s="16" t="s">
        <v>33</v>
      </c>
      <c r="C10" s="16" t="s">
        <v>34</v>
      </c>
      <c r="D10" s="23" t="s">
        <v>35</v>
      </c>
      <c r="E10" s="27">
        <v>9</v>
      </c>
      <c r="F10" s="25" t="s">
        <v>36</v>
      </c>
      <c r="G10" s="26" t="s">
        <v>26</v>
      </c>
    </row>
    <row r="11" spans="1:7">
      <c r="A11" s="28" t="s">
        <v>37</v>
      </c>
      <c r="B11" s="29"/>
      <c r="C11" s="29"/>
      <c r="D11" s="29"/>
      <c r="E11" s="30">
        <f>SUM(E3:E10)</f>
        <v>17</v>
      </c>
      <c r="F11" s="31"/>
      <c r="G11" s="32"/>
    </row>
    <row r="12" ht="52" spans="1:7">
      <c r="A12" s="15">
        <v>2</v>
      </c>
      <c r="B12" s="16" t="s">
        <v>38</v>
      </c>
      <c r="C12" s="16" t="s">
        <v>9</v>
      </c>
      <c r="D12" s="23" t="s">
        <v>39</v>
      </c>
      <c r="E12" s="24">
        <v>1</v>
      </c>
      <c r="F12" s="20" t="s">
        <v>40</v>
      </c>
      <c r="G12" s="21" t="s">
        <v>12</v>
      </c>
    </row>
    <row r="13" ht="169" spans="1:7">
      <c r="A13" s="15"/>
      <c r="B13" s="16"/>
      <c r="C13" s="16" t="s">
        <v>41</v>
      </c>
      <c r="D13" s="33" t="s">
        <v>42</v>
      </c>
      <c r="E13" s="19">
        <v>3</v>
      </c>
      <c r="F13" s="25" t="s">
        <v>43</v>
      </c>
      <c r="G13" s="26" t="s">
        <v>44</v>
      </c>
    </row>
    <row r="14" ht="39" spans="1:7">
      <c r="A14" s="15"/>
      <c r="B14" s="16"/>
      <c r="C14" s="16" t="s">
        <v>45</v>
      </c>
      <c r="D14" s="33" t="s">
        <v>46</v>
      </c>
      <c r="E14" s="19">
        <v>1</v>
      </c>
      <c r="F14" s="25" t="s">
        <v>47</v>
      </c>
      <c r="G14" s="26" t="s">
        <v>26</v>
      </c>
    </row>
    <row r="15" spans="1:7">
      <c r="A15" s="28" t="s">
        <v>37</v>
      </c>
      <c r="B15" s="29"/>
      <c r="C15" s="29"/>
      <c r="D15" s="29"/>
      <c r="E15" s="34">
        <f>SUM(E12:E14)</f>
        <v>5</v>
      </c>
      <c r="F15" s="31"/>
      <c r="G15" s="32"/>
    </row>
    <row r="16" ht="52" spans="1:7">
      <c r="A16" s="15">
        <v>3</v>
      </c>
      <c r="B16" s="16" t="s">
        <v>48</v>
      </c>
      <c r="C16" s="16" t="s">
        <v>9</v>
      </c>
      <c r="D16" s="23" t="s">
        <v>49</v>
      </c>
      <c r="E16" s="35">
        <v>1</v>
      </c>
      <c r="F16" s="20" t="s">
        <v>50</v>
      </c>
      <c r="G16" s="21" t="s">
        <v>12</v>
      </c>
    </row>
    <row r="17" ht="221" spans="1:7">
      <c r="A17" s="15"/>
      <c r="B17" s="16"/>
      <c r="C17" s="35" t="s">
        <v>51</v>
      </c>
      <c r="D17" s="23" t="s">
        <v>52</v>
      </c>
      <c r="E17" s="27">
        <v>1</v>
      </c>
      <c r="F17" s="25" t="s">
        <v>53</v>
      </c>
      <c r="G17" s="26" t="s">
        <v>26</v>
      </c>
    </row>
    <row r="18" ht="39" spans="1:7">
      <c r="A18" s="15"/>
      <c r="B18" s="16" t="s">
        <v>54</v>
      </c>
      <c r="C18" s="35" t="s">
        <v>55</v>
      </c>
      <c r="D18" s="23" t="s">
        <v>56</v>
      </c>
      <c r="E18" s="35">
        <v>1</v>
      </c>
      <c r="F18" s="20" t="s">
        <v>57</v>
      </c>
      <c r="G18" s="21" t="s">
        <v>16</v>
      </c>
    </row>
    <row r="19" ht="39" spans="1:7">
      <c r="A19" s="15"/>
      <c r="B19" s="16"/>
      <c r="C19" s="16" t="s">
        <v>58</v>
      </c>
      <c r="D19" s="23" t="s">
        <v>59</v>
      </c>
      <c r="E19" s="27">
        <v>1</v>
      </c>
      <c r="F19" s="25" t="s">
        <v>60</v>
      </c>
      <c r="G19" s="36" t="s">
        <v>61</v>
      </c>
    </row>
    <row r="20" spans="1:7">
      <c r="A20" s="28" t="s">
        <v>37</v>
      </c>
      <c r="B20" s="29"/>
      <c r="C20" s="29"/>
      <c r="D20" s="29"/>
      <c r="E20" s="34">
        <f>SUM(E16:E19)</f>
        <v>4</v>
      </c>
      <c r="F20" s="37"/>
      <c r="G20" s="36"/>
    </row>
    <row r="21" ht="52" spans="1:7">
      <c r="A21" s="38">
        <v>4</v>
      </c>
      <c r="B21" s="39" t="s">
        <v>62</v>
      </c>
      <c r="C21" s="39" t="s">
        <v>9</v>
      </c>
      <c r="D21" s="18" t="s">
        <v>63</v>
      </c>
      <c r="E21" s="17">
        <v>1</v>
      </c>
      <c r="F21" s="20" t="s">
        <v>64</v>
      </c>
      <c r="G21" s="21" t="s">
        <v>12</v>
      </c>
    </row>
    <row r="22" ht="39" spans="1:7">
      <c r="A22" s="38"/>
      <c r="B22" s="39"/>
      <c r="C22" s="24" t="s">
        <v>65</v>
      </c>
      <c r="D22" s="20" t="s">
        <v>66</v>
      </c>
      <c r="E22" s="27">
        <v>2</v>
      </c>
      <c r="F22" s="25" t="s">
        <v>67</v>
      </c>
      <c r="G22" s="26" t="s">
        <v>26</v>
      </c>
    </row>
    <row r="23" ht="104" spans="1:7">
      <c r="A23" s="38"/>
      <c r="B23" s="39"/>
      <c r="C23" s="40" t="s">
        <v>68</v>
      </c>
      <c r="D23" s="41" t="s">
        <v>69</v>
      </c>
      <c r="E23" s="19">
        <v>1</v>
      </c>
      <c r="F23" s="25" t="s">
        <v>70</v>
      </c>
      <c r="G23" s="26" t="s">
        <v>26</v>
      </c>
    </row>
    <row r="24" ht="78" spans="1:7">
      <c r="A24" s="38"/>
      <c r="B24" s="39"/>
      <c r="C24" s="39" t="s">
        <v>71</v>
      </c>
      <c r="D24" s="18" t="s">
        <v>72</v>
      </c>
      <c r="E24" s="17">
        <v>1</v>
      </c>
      <c r="F24" s="25" t="s">
        <v>60</v>
      </c>
      <c r="G24" s="26" t="s">
        <v>26</v>
      </c>
    </row>
    <row r="25" spans="1:7">
      <c r="A25" s="28" t="s">
        <v>37</v>
      </c>
      <c r="B25" s="29"/>
      <c r="C25" s="29"/>
      <c r="D25" s="29"/>
      <c r="E25" s="30">
        <f>SUM(E21:E24)</f>
        <v>5</v>
      </c>
      <c r="F25" s="31"/>
      <c r="G25" s="32"/>
    </row>
    <row r="26" spans="1:7">
      <c r="A26" s="42"/>
      <c r="B26" s="43" t="s">
        <v>73</v>
      </c>
      <c r="C26" s="43"/>
      <c r="D26" s="43"/>
      <c r="E26" s="43">
        <f>E12+E3+E16+E21</f>
        <v>4</v>
      </c>
      <c r="F26" s="44"/>
      <c r="G26" s="32"/>
    </row>
    <row r="27" spans="1:7">
      <c r="A27" s="42"/>
      <c r="B27" s="43" t="s">
        <v>74</v>
      </c>
      <c r="C27" s="43"/>
      <c r="D27" s="43"/>
      <c r="E27" s="43">
        <f>E4+E5+E6+E18</f>
        <v>4</v>
      </c>
      <c r="F27" s="44"/>
      <c r="G27" s="32"/>
    </row>
    <row r="28" s="2" customFormat="1" spans="1:7">
      <c r="A28" s="45"/>
      <c r="B28" s="46" t="s">
        <v>75</v>
      </c>
      <c r="C28" s="46"/>
      <c r="D28" s="46"/>
      <c r="E28" s="46">
        <f>E29-E27-E26</f>
        <v>23</v>
      </c>
      <c r="F28" s="47"/>
      <c r="G28" s="48"/>
    </row>
    <row r="29" spans="1:7">
      <c r="A29" s="42"/>
      <c r="B29" s="43" t="s">
        <v>76</v>
      </c>
      <c r="C29" s="43"/>
      <c r="D29" s="43"/>
      <c r="E29" s="43">
        <f>E25+E20+E15+E11</f>
        <v>31</v>
      </c>
      <c r="F29" s="44"/>
      <c r="G29" s="32"/>
    </row>
    <row r="30" s="1" customFormat="1" ht="28" spans="1:7">
      <c r="A30" s="10" t="s">
        <v>1</v>
      </c>
      <c r="B30" s="11" t="s">
        <v>2</v>
      </c>
      <c r="C30" s="11" t="s">
        <v>3</v>
      </c>
      <c r="D30" s="12" t="s">
        <v>4</v>
      </c>
      <c r="E30" s="13" t="s">
        <v>5</v>
      </c>
      <c r="F30" s="13" t="s">
        <v>6</v>
      </c>
      <c r="G30" s="14" t="s">
        <v>7</v>
      </c>
    </row>
    <row r="31" ht="91" spans="1:7">
      <c r="A31" s="15">
        <v>1</v>
      </c>
      <c r="B31" s="49" t="s">
        <v>77</v>
      </c>
      <c r="C31" s="16" t="s">
        <v>78</v>
      </c>
      <c r="D31" s="18" t="s">
        <v>79</v>
      </c>
      <c r="E31" s="24">
        <v>1</v>
      </c>
      <c r="F31" s="41" t="s">
        <v>80</v>
      </c>
      <c r="G31" s="21" t="s">
        <v>81</v>
      </c>
    </row>
    <row r="32" ht="65" spans="1:7">
      <c r="A32" s="15"/>
      <c r="B32" s="49"/>
      <c r="C32" s="16" t="s">
        <v>82</v>
      </c>
      <c r="D32" s="18" t="s">
        <v>83</v>
      </c>
      <c r="E32" s="24">
        <v>1</v>
      </c>
      <c r="F32" s="41" t="s">
        <v>84</v>
      </c>
      <c r="G32" s="21" t="s">
        <v>85</v>
      </c>
    </row>
    <row r="33" ht="52" spans="1:7">
      <c r="A33" s="15"/>
      <c r="B33" s="49"/>
      <c r="C33" s="16" t="s">
        <v>86</v>
      </c>
      <c r="D33" s="18" t="s">
        <v>87</v>
      </c>
      <c r="E33" s="24">
        <v>1</v>
      </c>
      <c r="F33" s="41" t="s">
        <v>84</v>
      </c>
      <c r="G33" s="21" t="s">
        <v>88</v>
      </c>
    </row>
    <row r="34" ht="39" spans="1:7">
      <c r="A34" s="15"/>
      <c r="B34" s="49"/>
      <c r="C34" s="35" t="s">
        <v>89</v>
      </c>
      <c r="D34" s="50" t="s">
        <v>90</v>
      </c>
      <c r="E34" s="24" t="s">
        <v>91</v>
      </c>
      <c r="F34" s="41" t="s">
        <v>92</v>
      </c>
      <c r="G34" s="21" t="s">
        <v>93</v>
      </c>
    </row>
    <row r="35" spans="1:7">
      <c r="A35" s="28" t="s">
        <v>37</v>
      </c>
      <c r="B35" s="29"/>
      <c r="C35" s="29"/>
      <c r="D35" s="29"/>
      <c r="E35" s="34" t="s">
        <v>94</v>
      </c>
      <c r="F35" s="51"/>
      <c r="G35" s="52"/>
    </row>
    <row r="36" ht="91" spans="1:7">
      <c r="A36" s="15">
        <v>2</v>
      </c>
      <c r="B36" s="49" t="s">
        <v>95</v>
      </c>
      <c r="C36" s="16" t="s">
        <v>78</v>
      </c>
      <c r="D36" s="18" t="s">
        <v>79</v>
      </c>
      <c r="E36" s="24">
        <v>1</v>
      </c>
      <c r="F36" s="41" t="s">
        <v>80</v>
      </c>
      <c r="G36" s="21" t="s">
        <v>81</v>
      </c>
    </row>
    <row r="37" ht="65" spans="1:7">
      <c r="A37" s="15"/>
      <c r="B37" s="49"/>
      <c r="C37" s="16" t="s">
        <v>82</v>
      </c>
      <c r="D37" s="18" t="s">
        <v>96</v>
      </c>
      <c r="E37" s="24">
        <v>1</v>
      </c>
      <c r="F37" s="41" t="s">
        <v>84</v>
      </c>
      <c r="G37" s="21" t="s">
        <v>85</v>
      </c>
    </row>
    <row r="38" ht="39" spans="1:7">
      <c r="A38" s="15"/>
      <c r="B38" s="49"/>
      <c r="C38" s="35" t="s">
        <v>89</v>
      </c>
      <c r="D38" s="50" t="s">
        <v>90</v>
      </c>
      <c r="E38" s="24" t="s">
        <v>97</v>
      </c>
      <c r="F38" s="41" t="s">
        <v>92</v>
      </c>
      <c r="G38" s="21" t="s">
        <v>93</v>
      </c>
    </row>
    <row r="39" spans="1:7">
      <c r="A39" s="28" t="s">
        <v>37</v>
      </c>
      <c r="B39" s="29"/>
      <c r="C39" s="29"/>
      <c r="D39" s="29"/>
      <c r="E39" s="34" t="s">
        <v>98</v>
      </c>
      <c r="F39" s="51"/>
      <c r="G39" s="52"/>
    </row>
    <row r="40" ht="91" spans="1:7">
      <c r="A40" s="15">
        <v>3</v>
      </c>
      <c r="B40" s="49" t="s">
        <v>99</v>
      </c>
      <c r="C40" s="16" t="s">
        <v>78</v>
      </c>
      <c r="D40" s="18" t="s">
        <v>79</v>
      </c>
      <c r="E40" s="24">
        <v>1</v>
      </c>
      <c r="F40" s="41" t="s">
        <v>80</v>
      </c>
      <c r="G40" s="21" t="s">
        <v>81</v>
      </c>
    </row>
    <row r="41" ht="65" spans="1:7">
      <c r="A41" s="15"/>
      <c r="B41" s="49"/>
      <c r="C41" s="16" t="s">
        <v>86</v>
      </c>
      <c r="D41" s="18" t="s">
        <v>100</v>
      </c>
      <c r="E41" s="24">
        <v>1</v>
      </c>
      <c r="F41" s="41" t="s">
        <v>84</v>
      </c>
      <c r="G41" s="21" t="s">
        <v>85</v>
      </c>
    </row>
    <row r="42" ht="39" spans="1:7">
      <c r="A42" s="15"/>
      <c r="B42" s="49"/>
      <c r="C42" s="35" t="s">
        <v>89</v>
      </c>
      <c r="D42" s="50" t="s">
        <v>90</v>
      </c>
      <c r="E42" s="24" t="s">
        <v>101</v>
      </c>
      <c r="F42" s="41" t="s">
        <v>92</v>
      </c>
      <c r="G42" s="21" t="s">
        <v>93</v>
      </c>
    </row>
    <row r="43" spans="1:7">
      <c r="A43" s="28" t="s">
        <v>37</v>
      </c>
      <c r="B43" s="29"/>
      <c r="C43" s="29"/>
      <c r="D43" s="29"/>
      <c r="E43" s="34" t="s">
        <v>97</v>
      </c>
      <c r="F43" s="51"/>
      <c r="G43" s="52"/>
    </row>
    <row r="44" ht="91" spans="1:7">
      <c r="A44" s="15">
        <v>4</v>
      </c>
      <c r="B44" s="49" t="s">
        <v>102</v>
      </c>
      <c r="C44" s="16" t="s">
        <v>78</v>
      </c>
      <c r="D44" s="18" t="s">
        <v>79</v>
      </c>
      <c r="E44" s="24">
        <v>1</v>
      </c>
      <c r="F44" s="41" t="s">
        <v>80</v>
      </c>
      <c r="G44" s="21" t="s">
        <v>81</v>
      </c>
    </row>
    <row r="45" ht="65" spans="1:7">
      <c r="A45" s="15"/>
      <c r="B45" s="49"/>
      <c r="C45" s="16" t="s">
        <v>82</v>
      </c>
      <c r="D45" s="18" t="s">
        <v>83</v>
      </c>
      <c r="E45" s="24">
        <v>1</v>
      </c>
      <c r="F45" s="41" t="s">
        <v>84</v>
      </c>
      <c r="G45" s="21" t="s">
        <v>85</v>
      </c>
    </row>
    <row r="46" ht="52" spans="1:7">
      <c r="A46" s="15"/>
      <c r="B46" s="49"/>
      <c r="C46" s="16" t="s">
        <v>86</v>
      </c>
      <c r="D46" s="18" t="s">
        <v>87</v>
      </c>
      <c r="E46" s="24">
        <v>1</v>
      </c>
      <c r="F46" s="41" t="s">
        <v>84</v>
      </c>
      <c r="G46" s="21" t="s">
        <v>88</v>
      </c>
    </row>
    <row r="47" ht="39" spans="1:7">
      <c r="A47" s="15"/>
      <c r="B47" s="49"/>
      <c r="C47" s="35" t="s">
        <v>89</v>
      </c>
      <c r="D47" s="50" t="s">
        <v>90</v>
      </c>
      <c r="E47" s="24" t="s">
        <v>103</v>
      </c>
      <c r="F47" s="41" t="s">
        <v>92</v>
      </c>
      <c r="G47" s="21" t="s">
        <v>93</v>
      </c>
    </row>
    <row r="48" spans="1:7">
      <c r="A48" s="28" t="s">
        <v>37</v>
      </c>
      <c r="B48" s="29"/>
      <c r="C48" s="29"/>
      <c r="D48" s="29"/>
      <c r="E48" s="34" t="s">
        <v>104</v>
      </c>
      <c r="F48" s="51"/>
      <c r="G48" s="52"/>
    </row>
    <row r="49" ht="65" spans="1:7">
      <c r="A49" s="15">
        <v>4</v>
      </c>
      <c r="B49" s="49" t="s">
        <v>105</v>
      </c>
      <c r="C49" s="16" t="s">
        <v>82</v>
      </c>
      <c r="D49" s="18" t="s">
        <v>106</v>
      </c>
      <c r="E49" s="24">
        <v>1</v>
      </c>
      <c r="F49" s="41" t="s">
        <v>80</v>
      </c>
      <c r="G49" s="21" t="s">
        <v>85</v>
      </c>
    </row>
    <row r="50" ht="39" spans="1:7">
      <c r="A50" s="15"/>
      <c r="B50" s="49"/>
      <c r="C50" s="35" t="s">
        <v>89</v>
      </c>
      <c r="D50" s="50" t="s">
        <v>90</v>
      </c>
      <c r="E50" s="24" t="s">
        <v>107</v>
      </c>
      <c r="F50" s="41" t="s">
        <v>92</v>
      </c>
      <c r="G50" s="21" t="s">
        <v>93</v>
      </c>
    </row>
    <row r="51" spans="1:7">
      <c r="A51" s="28" t="s">
        <v>37</v>
      </c>
      <c r="B51" s="29"/>
      <c r="C51" s="29"/>
      <c r="D51" s="29"/>
      <c r="E51" s="34" t="s">
        <v>108</v>
      </c>
      <c r="F51" s="51"/>
      <c r="G51" s="52"/>
    </row>
    <row r="52" ht="91" spans="1:7">
      <c r="A52" s="15">
        <v>5</v>
      </c>
      <c r="B52" s="49" t="s">
        <v>109</v>
      </c>
      <c r="C52" s="16" t="s">
        <v>9</v>
      </c>
      <c r="D52" s="18" t="s">
        <v>79</v>
      </c>
      <c r="E52" s="24">
        <v>1</v>
      </c>
      <c r="F52" s="41" t="s">
        <v>80</v>
      </c>
      <c r="G52" s="21" t="s">
        <v>81</v>
      </c>
    </row>
    <row r="53" ht="52" spans="1:7">
      <c r="A53" s="15"/>
      <c r="B53" s="49"/>
      <c r="C53" s="16" t="s">
        <v>110</v>
      </c>
      <c r="D53" s="18" t="s">
        <v>87</v>
      </c>
      <c r="E53" s="24">
        <v>1</v>
      </c>
      <c r="F53" s="41" t="s">
        <v>84</v>
      </c>
      <c r="G53" s="21" t="s">
        <v>88</v>
      </c>
    </row>
    <row r="54" ht="39" spans="1:7">
      <c r="A54" s="15"/>
      <c r="B54" s="49"/>
      <c r="C54" s="35" t="s">
        <v>89</v>
      </c>
      <c r="D54" s="50" t="s">
        <v>90</v>
      </c>
      <c r="E54" s="24" t="s">
        <v>101</v>
      </c>
      <c r="F54" s="41" t="s">
        <v>92</v>
      </c>
      <c r="G54" s="21" t="s">
        <v>93</v>
      </c>
    </row>
    <row r="55" ht="14.75" spans="1:7">
      <c r="A55" s="53" t="s">
        <v>37</v>
      </c>
      <c r="B55" s="54"/>
      <c r="C55" s="54"/>
      <c r="D55" s="54"/>
      <c r="E55" s="55" t="s">
        <v>97</v>
      </c>
      <c r="F55" s="56"/>
      <c r="G55" s="57"/>
    </row>
  </sheetData>
  <mergeCells count="36">
    <mergeCell ref="A1:F1"/>
    <mergeCell ref="A11:D11"/>
    <mergeCell ref="A15:D15"/>
    <mergeCell ref="A20:D20"/>
    <mergeCell ref="A25:D25"/>
    <mergeCell ref="C26:D26"/>
    <mergeCell ref="C27:D27"/>
    <mergeCell ref="C28:D28"/>
    <mergeCell ref="C29:D29"/>
    <mergeCell ref="A35:D35"/>
    <mergeCell ref="A39:D39"/>
    <mergeCell ref="A43:D43"/>
    <mergeCell ref="A48:D48"/>
    <mergeCell ref="A51:D51"/>
    <mergeCell ref="A55:D55"/>
    <mergeCell ref="A3:A10"/>
    <mergeCell ref="A12:A14"/>
    <mergeCell ref="A16:A19"/>
    <mergeCell ref="A21:A24"/>
    <mergeCell ref="A31:A34"/>
    <mergeCell ref="A36:A38"/>
    <mergeCell ref="A40:A42"/>
    <mergeCell ref="A44:A47"/>
    <mergeCell ref="A49:A50"/>
    <mergeCell ref="A52:A54"/>
    <mergeCell ref="B3:B9"/>
    <mergeCell ref="B12:B14"/>
    <mergeCell ref="B16:B17"/>
    <mergeCell ref="B18:B19"/>
    <mergeCell ref="B21:B24"/>
    <mergeCell ref="B31:B34"/>
    <mergeCell ref="B36:B38"/>
    <mergeCell ref="B40:B42"/>
    <mergeCell ref="B44:B47"/>
    <mergeCell ref="B49:B50"/>
    <mergeCell ref="B52:B5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01河北院岗位及编制建议（确认稿）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pc</dc:creator>
  <cp:lastModifiedBy>Horion</cp:lastModifiedBy>
  <cp:revision>3</cp:revision>
  <dcterms:created xsi:type="dcterms:W3CDTF">2019-11-06T08:06:00Z</dcterms:created>
  <cp:lastPrinted>2021-09-10T03:13:00Z</cp:lastPrinted>
  <dcterms:modified xsi:type="dcterms:W3CDTF">2022-03-15T00:57:50Z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B2159D1539D64877BD0A112AC697349D</vt:lpwstr>
  </property>
  <property fmtid="{D5CDD505-2E9C-101B-9397-08002B2CF9AE}" pid="4" name="EM_Doc_Temp_ID">
    <vt:lpwstr>003f4420</vt:lpwstr>
  </property>
</Properties>
</file>